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H176"/>
  <c r="L157"/>
  <c r="H138"/>
  <c r="L138"/>
  <c r="J138"/>
  <c r="J119"/>
  <c r="L119"/>
  <c r="L100"/>
  <c r="L81"/>
  <c r="J81"/>
  <c r="H81"/>
  <c r="I81"/>
  <c r="I62"/>
  <c r="H62"/>
  <c r="F62"/>
  <c r="L62"/>
  <c r="J62"/>
  <c r="G62"/>
  <c r="F43"/>
  <c r="G43"/>
  <c r="I43"/>
  <c r="H43"/>
  <c r="L24"/>
  <c r="J24"/>
  <c r="I24"/>
  <c r="H24"/>
  <c r="F24"/>
  <c r="G24"/>
  <c r="L196" l="1"/>
  <c r="J196"/>
  <c r="I196"/>
  <c r="F196"/>
  <c r="H196"/>
  <c r="G196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<sst xmlns="http://schemas.openxmlformats.org/spreadsheetml/2006/main" count="241" uniqueCount="70">
  <si>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</si>
  <si>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</si>
  <si>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</si>
  <si>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</si>
  <si>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</si>
  <si>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</si>
  <si>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</si>
  <si>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</si>
  <si>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</si>
  <si>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</si>
  <si>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</si>
  <si>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</si>
  <si>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</si>
  <si>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</si>
  <si>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</si>
  <si>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</si>
  <si>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</si>
  <si>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</si>
  <si>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</si>
  <si>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</si>
  <si>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</si>
  <si>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</si>
  <si>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</si>
  <si>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</si>
  <si>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</si>
  <si>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</si>
  <si>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</si>
  <si>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</si>
  <si>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</si>
  <si>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</si>
  <si>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</si>
  <si>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</si>
  <si>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</si>
  <si>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</si>
  <si>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</si>
  <si>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</si>
  <si>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</si>
  <si>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</si>
  <si>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</si>
  <si>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"Солёновская СОШ им.В.А.Казначеева "</t>
  </si>
  <si>
    <t xml:space="preserve">Мясо птицы отварное </t>
  </si>
  <si>
    <t xml:space="preserve">Макароны отварные </t>
  </si>
  <si>
    <t xml:space="preserve">хлеб пшеничный </t>
  </si>
  <si>
    <t xml:space="preserve">хлеб ржаной </t>
  </si>
  <si>
    <t xml:space="preserve">И.О. директора </t>
  </si>
  <si>
    <t>Чернецова О.М.</t>
  </si>
  <si>
    <t xml:space="preserve">Кофейный напиток </t>
  </si>
  <si>
    <t xml:space="preserve">Котлета рыбная </t>
  </si>
  <si>
    <t>Пюре картофельное</t>
  </si>
  <si>
    <t xml:space="preserve">хлеб пшекничный </t>
  </si>
  <si>
    <t xml:space="preserve">Компот из сухофруктов </t>
  </si>
  <si>
    <t>Мясо говядины тушенное</t>
  </si>
  <si>
    <t xml:space="preserve">Каша гречневая рассыпчатая </t>
  </si>
  <si>
    <t>Чай с сахаром и лимоном</t>
  </si>
  <si>
    <t xml:space="preserve">Картофельное рагу с мясом птицы </t>
  </si>
  <si>
    <t xml:space="preserve">Кофейный напиток с молоком </t>
  </si>
  <si>
    <t xml:space="preserve">Каша пшеничная с маслом </t>
  </si>
  <si>
    <t xml:space="preserve">Котлета мясная "Студент" </t>
  </si>
  <si>
    <t>Яйцо вареное</t>
  </si>
  <si>
    <t xml:space="preserve">Пельмени мясные полуфабрикат </t>
  </si>
  <si>
    <t xml:space="preserve">Сметана </t>
  </si>
  <si>
    <t xml:space="preserve">Салат из св. помидор </t>
  </si>
  <si>
    <t xml:space="preserve">Пюре картофельное </t>
  </si>
  <si>
    <t xml:space="preserve">Плов из мяса птицы </t>
  </si>
  <si>
    <t xml:space="preserve">Каша перловая с маслом </t>
  </si>
  <si>
    <t xml:space="preserve">огурцы свежие в нарезке </t>
  </si>
  <si>
    <t xml:space="preserve">Чай с сахаром </t>
  </si>
  <si>
    <t>чай с сахаром и лимоном</t>
  </si>
  <si>
    <t xml:space="preserve">Салат из св капусты и огурцов </t>
  </si>
  <si>
    <t>Помидоры в нарезке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</si>
</sst>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16</v>
      </c>
      <c r="H16" s="43">
        <v>12</v>
      </c>
      <c r="I16" s="43">
        <v>0</v>
      </c>
      <c r="J16" s="43">
        <v>174</v>
      </c>
      <c r="K16" s="44">
        <v>366</v>
      </c>
      <c r="L16" s="43">
        <v>44.03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7</v>
      </c>
      <c r="H17" s="43">
        <v>6</v>
      </c>
      <c r="I17" s="43">
        <v>40</v>
      </c>
      <c r="J17" s="43">
        <v>246</v>
      </c>
      <c r="K17" s="44">
        <v>256</v>
      </c>
      <c r="L17" s="43">
        <v>13.21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1.4</v>
      </c>
      <c r="H18" s="43">
        <v>1.2</v>
      </c>
      <c r="I18" s="43">
        <v>11.4</v>
      </c>
      <c r="J18" s="43">
        <v>63</v>
      </c>
      <c r="K18" s="44">
        <v>464</v>
      </c>
      <c r="L18" s="43">
        <v>7.36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0</v>
      </c>
      <c r="I19" s="43">
        <v>25</v>
      </c>
      <c r="J19" s="43">
        <v>117</v>
      </c>
      <c r="K19" s="44"/>
      <c r="L19" s="43">
        <v>2.2999999999999998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4</v>
      </c>
      <c r="H20" s="43">
        <v>0.75</v>
      </c>
      <c r="I20" s="43">
        <v>20.05</v>
      </c>
      <c r="J20" s="43">
        <v>103</v>
      </c>
      <c r="K20" s="44"/>
      <c r="L20" s="43">
        <v>3.1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32.4</v>
      </c>
      <c r="H23" s="19">
        <f t="shared" si="2"/>
        <v>19.95</v>
      </c>
      <c r="I23" s="19">
        <f t="shared" si="2"/>
        <v>96.45</v>
      </c>
      <c r="J23" s="19">
        <f t="shared" si="2"/>
        <v>703</v>
      </c>
      <c r="K23" s="25"/>
      <c r="L23" s="19">
        <f t="shared" ref="L23" si="3">SUM(L14:L22)</f>
        <v>70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32.4</v>
      </c>
      <c r="H24" s="32">
        <f t="shared" si="4"/>
        <v>19.95</v>
      </c>
      <c r="I24" s="32">
        <f t="shared" si="4"/>
        <v>96.45</v>
      </c>
      <c r="J24" s="32">
        <f t="shared" si="4"/>
        <v>703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6.1</v>
      </c>
      <c r="I33" s="43">
        <v>3.5</v>
      </c>
      <c r="J33" s="43">
        <v>73</v>
      </c>
      <c r="K33" s="44">
        <v>15</v>
      </c>
      <c r="L33" s="43">
        <v>9.6199999999999992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9</v>
      </c>
      <c r="H35" s="43">
        <v>1.1000000000000001</v>
      </c>
      <c r="I35" s="43">
        <v>7</v>
      </c>
      <c r="J35" s="43">
        <v>74</v>
      </c>
      <c r="K35" s="44">
        <v>307</v>
      </c>
      <c r="L35" s="43">
        <v>27.51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5.4</v>
      </c>
      <c r="H36" s="43">
        <v>8</v>
      </c>
      <c r="I36" s="43">
        <v>11.6</v>
      </c>
      <c r="J36" s="43">
        <v>140</v>
      </c>
      <c r="K36" s="44">
        <v>377</v>
      </c>
      <c r="L36" s="43">
        <v>23.35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495</v>
      </c>
      <c r="L37" s="43">
        <v>4.12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</v>
      </c>
      <c r="H38" s="43">
        <v>0</v>
      </c>
      <c r="I38" s="43">
        <v>25</v>
      </c>
      <c r="J38" s="43">
        <v>117</v>
      </c>
      <c r="K38" s="44"/>
      <c r="L38" s="43">
        <v>2.2999999999999998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4</v>
      </c>
      <c r="H39" s="43">
        <v>0.75</v>
      </c>
      <c r="I39" s="43">
        <v>20.05</v>
      </c>
      <c r="J39" s="43">
        <v>103</v>
      </c>
      <c r="K39" s="44"/>
      <c r="L39" s="43">
        <v>3.1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24</v>
      </c>
      <c r="H42" s="19">
        <f t="shared" ref="H42" si="11">SUM(H33:H41)</f>
        <v>16.049999999999997</v>
      </c>
      <c r="I42" s="19">
        <f t="shared" ref="I42" si="12">SUM(I33:I41)</f>
        <v>87.25</v>
      </c>
      <c r="J42" s="19">
        <f t="shared" ref="J42:L42" si="13">SUM(J33:J41)</f>
        <v>591</v>
      </c>
      <c r="K42" s="25"/>
      <c r="L42" s="19">
        <f t="shared" si="13"/>
        <v>70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24</v>
      </c>
      <c r="H43" s="32">
        <f t="shared" ref="H43" si="15">H32+H42</f>
        <v>16.049999999999997</v>
      </c>
      <c r="I43" s="32">
        <f t="shared" ref="I43" si="16">I32+I42</f>
        <v>87.25</v>
      </c>
      <c r="J43" s="32">
        <f t="shared" ref="J43:L43" si="17">J32+J42</f>
        <v>591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16</v>
      </c>
      <c r="H54" s="43">
        <v>15</v>
      </c>
      <c r="I54" s="43">
        <v>5</v>
      </c>
      <c r="J54" s="43">
        <v>219</v>
      </c>
      <c r="K54" s="44">
        <v>321</v>
      </c>
      <c r="L54" s="43">
        <v>49.29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11.8</v>
      </c>
      <c r="H55" s="43">
        <v>8.82</v>
      </c>
      <c r="I55" s="43">
        <v>52.3</v>
      </c>
      <c r="J55" s="43">
        <v>335.6</v>
      </c>
      <c r="K55" s="44">
        <v>202</v>
      </c>
      <c r="L55" s="43">
        <v>13.46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48</v>
      </c>
      <c r="K56" s="44">
        <v>457</v>
      </c>
      <c r="L56" s="43">
        <v>1.85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</v>
      </c>
      <c r="H57" s="43">
        <v>0</v>
      </c>
      <c r="I57" s="43">
        <v>25</v>
      </c>
      <c r="J57" s="43">
        <v>117</v>
      </c>
      <c r="K57" s="44"/>
      <c r="L57" s="43">
        <v>2.2999999999999998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4</v>
      </c>
      <c r="H58" s="43">
        <v>0.75</v>
      </c>
      <c r="I58" s="43">
        <v>20.05</v>
      </c>
      <c r="J58" s="43">
        <v>103</v>
      </c>
      <c r="K58" s="44"/>
      <c r="L58" s="43">
        <v>3.1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36</v>
      </c>
      <c r="H61" s="19">
        <f t="shared" ref="H61" si="23">SUM(H52:H60)</f>
        <v>24.67</v>
      </c>
      <c r="I61" s="19">
        <f t="shared" ref="I61" si="24">SUM(I52:I60)</f>
        <v>111.64999999999999</v>
      </c>
      <c r="J61" s="19">
        <f t="shared" ref="J61:L61" si="25">SUM(J52:J60)</f>
        <v>822.6</v>
      </c>
      <c r="K61" s="25"/>
      <c r="L61" s="19">
        <f t="shared" si="25"/>
        <v>69.999999999999986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36</v>
      </c>
      <c r="H62" s="32">
        <f t="shared" ref="H62" si="27">H51+H61</f>
        <v>24.67</v>
      </c>
      <c r="I62" s="32">
        <f t="shared" ref="I62" si="28">I51+I61</f>
        <v>111.64999999999999</v>
      </c>
      <c r="J62" s="32">
        <f t="shared" ref="J62:L62" si="29">J51+J61</f>
        <v>822.6</v>
      </c>
      <c r="K62" s="32"/>
      <c r="L62" s="32">
        <f t="shared" si="29"/>
        <v>69.999999999999986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200</v>
      </c>
      <c r="G73" s="43">
        <v>21</v>
      </c>
      <c r="H73" s="43">
        <v>19</v>
      </c>
      <c r="I73" s="43">
        <v>15.9</v>
      </c>
      <c r="J73" s="43">
        <v>319</v>
      </c>
      <c r="K73" s="44">
        <v>376</v>
      </c>
      <c r="L73" s="43">
        <v>60.67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</v>
      </c>
      <c r="H75" s="43">
        <v>0.1</v>
      </c>
      <c r="I75" s="43">
        <v>9.3000000000000007</v>
      </c>
      <c r="J75" s="43">
        <v>48</v>
      </c>
      <c r="K75" s="44">
        <v>457</v>
      </c>
      <c r="L75" s="43">
        <v>3.93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4</v>
      </c>
      <c r="H76" s="43">
        <v>0</v>
      </c>
      <c r="I76" s="43">
        <v>25</v>
      </c>
      <c r="J76" s="43">
        <v>117</v>
      </c>
      <c r="K76" s="44"/>
      <c r="L76" s="43">
        <v>2.2999999999999998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4</v>
      </c>
      <c r="H77" s="43">
        <v>0.75</v>
      </c>
      <c r="I77" s="43">
        <v>20.05</v>
      </c>
      <c r="J77" s="43">
        <v>103</v>
      </c>
      <c r="K77" s="44"/>
      <c r="L77" s="43">
        <v>3.1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29.2</v>
      </c>
      <c r="H80" s="19">
        <f t="shared" ref="H80" si="35">SUM(H71:H79)</f>
        <v>19.850000000000001</v>
      </c>
      <c r="I80" s="19">
        <f t="shared" ref="I80" si="36">SUM(I71:I79)</f>
        <v>70.25</v>
      </c>
      <c r="J80" s="19">
        <f t="shared" ref="J80:L80" si="37">SUM(J71:J79)</f>
        <v>587</v>
      </c>
      <c r="K80" s="25"/>
      <c r="L80" s="19">
        <f t="shared" si="37"/>
        <v>70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29.2</v>
      </c>
      <c r="H81" s="32">
        <f t="shared" ref="H81" si="39">H70+H80</f>
        <v>19.850000000000001</v>
      </c>
      <c r="I81" s="32">
        <f t="shared" ref="I81" si="40">I70+I80</f>
        <v>70.25</v>
      </c>
      <c r="J81" s="32">
        <f t="shared" ref="J81:L81" si="41">J70+J80</f>
        <v>587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15.3</v>
      </c>
      <c r="H92" s="43">
        <v>11</v>
      </c>
      <c r="I92" s="43">
        <v>13.3</v>
      </c>
      <c r="J92" s="43">
        <v>213</v>
      </c>
      <c r="K92" s="44">
        <v>347</v>
      </c>
      <c r="L92" s="43">
        <v>30.31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200</v>
      </c>
      <c r="G93" s="43">
        <v>6.4</v>
      </c>
      <c r="H93" s="43">
        <v>6.6</v>
      </c>
      <c r="I93" s="43">
        <v>41.6</v>
      </c>
      <c r="J93" s="43">
        <v>251</v>
      </c>
      <c r="K93" s="44">
        <v>208</v>
      </c>
      <c r="L93" s="43">
        <v>16.170000000000002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4.12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4</v>
      </c>
      <c r="H95" s="43">
        <v>0</v>
      </c>
      <c r="I95" s="43">
        <v>25</v>
      </c>
      <c r="J95" s="43">
        <v>117</v>
      </c>
      <c r="K95" s="44"/>
      <c r="L95" s="43">
        <v>2.2999999999999998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4</v>
      </c>
      <c r="H96" s="43">
        <v>0.75</v>
      </c>
      <c r="I96" s="43">
        <v>20.05</v>
      </c>
      <c r="J96" s="43">
        <v>103</v>
      </c>
      <c r="K96" s="44"/>
      <c r="L96" s="43">
        <v>3.1</v>
      </c>
    </row>
    <row r="97" spans="1:12" ht="15">
      <c r="A97" s="23"/>
      <c r="B97" s="15"/>
      <c r="C97" s="11"/>
      <c r="D97" s="6"/>
      <c r="E97" s="42" t="s">
        <v>58</v>
      </c>
      <c r="F97" s="43">
        <v>40</v>
      </c>
      <c r="G97" s="43">
        <v>5.0999999999999996</v>
      </c>
      <c r="H97" s="43">
        <v>4.5999999999999996</v>
      </c>
      <c r="I97" s="43">
        <v>0.3</v>
      </c>
      <c r="J97" s="43">
        <v>63</v>
      </c>
      <c r="K97" s="44">
        <v>267</v>
      </c>
      <c r="L97" s="43">
        <v>14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35.400000000000006</v>
      </c>
      <c r="H99" s="19">
        <f t="shared" ref="H99" si="47">SUM(H90:H98)</f>
        <v>23.050000000000004</v>
      </c>
      <c r="I99" s="19">
        <f t="shared" ref="I99" si="48">SUM(I90:I98)</f>
        <v>120.35</v>
      </c>
      <c r="J99" s="19">
        <f t="shared" ref="J99:L99" si="49">SUM(J90:J98)</f>
        <v>831</v>
      </c>
      <c r="K99" s="25"/>
      <c r="L99" s="19">
        <f t="shared" si="49"/>
        <v>70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35.400000000000006</v>
      </c>
      <c r="H100" s="32">
        <f t="shared" ref="H100" si="51">H89+H99</f>
        <v>23.050000000000004</v>
      </c>
      <c r="I100" s="32">
        <f t="shared" ref="I100" si="52">I89+I99</f>
        <v>120.35</v>
      </c>
      <c r="J100" s="32">
        <f t="shared" ref="J100:L100" si="53">J89+J99</f>
        <v>831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100</v>
      </c>
      <c r="G109" s="43">
        <v>1</v>
      </c>
      <c r="H109" s="43">
        <v>6.2</v>
      </c>
      <c r="I109" s="43">
        <v>3.6</v>
      </c>
      <c r="J109" s="43">
        <v>64</v>
      </c>
      <c r="K109" s="44">
        <v>17</v>
      </c>
      <c r="L109" s="43">
        <v>10.67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59</v>
      </c>
      <c r="F111" s="43">
        <v>200</v>
      </c>
      <c r="G111" s="43">
        <v>24.4</v>
      </c>
      <c r="H111" s="43">
        <v>15.7</v>
      </c>
      <c r="I111" s="43">
        <v>45.3</v>
      </c>
      <c r="J111" s="43">
        <v>419</v>
      </c>
      <c r="K111" s="44">
        <v>519</v>
      </c>
      <c r="L111" s="43">
        <v>42.62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10</v>
      </c>
      <c r="G112" s="43">
        <v>0.25</v>
      </c>
      <c r="H112" s="43">
        <v>2</v>
      </c>
      <c r="I112" s="43">
        <v>0.34</v>
      </c>
      <c r="J112" s="43">
        <v>20.399999999999999</v>
      </c>
      <c r="K112" s="44"/>
      <c r="L112" s="43">
        <v>3.95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1.4</v>
      </c>
      <c r="H113" s="43">
        <v>1.2</v>
      </c>
      <c r="I113" s="43">
        <v>11.4</v>
      </c>
      <c r="J113" s="43">
        <v>63</v>
      </c>
      <c r="K113" s="44">
        <v>464</v>
      </c>
      <c r="L113" s="43">
        <v>7.36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4</v>
      </c>
      <c r="H114" s="43">
        <v>0</v>
      </c>
      <c r="I114" s="43">
        <v>25</v>
      </c>
      <c r="J114" s="43">
        <v>117</v>
      </c>
      <c r="K114" s="44"/>
      <c r="L114" s="43">
        <v>2.2999999999999998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4</v>
      </c>
      <c r="H115" s="43">
        <v>0.75</v>
      </c>
      <c r="I115" s="43">
        <v>20.05</v>
      </c>
      <c r="J115" s="43">
        <v>103</v>
      </c>
      <c r="K115" s="44"/>
      <c r="L115" s="43">
        <v>3.1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35.049999999999997</v>
      </c>
      <c r="H118" s="19">
        <f t="shared" si="56"/>
        <v>25.849999999999998</v>
      </c>
      <c r="I118" s="19">
        <f t="shared" si="56"/>
        <v>105.69</v>
      </c>
      <c r="J118" s="19">
        <f t="shared" si="56"/>
        <v>786.4</v>
      </c>
      <c r="K118" s="25"/>
      <c r="L118" s="19">
        <f t="shared" ref="L118" si="57">SUM(L109:L117)</f>
        <v>70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35.049999999999997</v>
      </c>
      <c r="H119" s="32">
        <f t="shared" ref="H119" si="59">H108+H118</f>
        <v>25.849999999999998</v>
      </c>
      <c r="I119" s="32">
        <f t="shared" ref="I119" si="60">I108+I118</f>
        <v>105.69</v>
      </c>
      <c r="J119" s="32">
        <f t="shared" ref="J119:L119" si="61">J108+J118</f>
        <v>786.4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1.45</v>
      </c>
      <c r="H128" s="43">
        <v>6</v>
      </c>
      <c r="I128" s="43">
        <v>3.1</v>
      </c>
      <c r="J128" s="43">
        <v>70</v>
      </c>
      <c r="K128" s="44">
        <v>5</v>
      </c>
      <c r="L128" s="43">
        <v>10.220000000000001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13</v>
      </c>
      <c r="H130" s="43">
        <v>1.1000000000000001</v>
      </c>
      <c r="I130" s="43">
        <v>7</v>
      </c>
      <c r="J130" s="43">
        <v>74</v>
      </c>
      <c r="K130" s="44">
        <v>307</v>
      </c>
      <c r="L130" s="43">
        <v>27.51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5.4</v>
      </c>
      <c r="H131" s="43">
        <v>8</v>
      </c>
      <c r="I131" s="43">
        <v>11.6</v>
      </c>
      <c r="J131" s="43">
        <v>140</v>
      </c>
      <c r="K131" s="44">
        <v>377</v>
      </c>
      <c r="L131" s="43">
        <v>22.94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0.1</v>
      </c>
      <c r="I132" s="43">
        <v>9.3000000000000007</v>
      </c>
      <c r="J132" s="43">
        <v>48</v>
      </c>
      <c r="K132" s="44">
        <v>457</v>
      </c>
      <c r="L132" s="43">
        <v>3.93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4</v>
      </c>
      <c r="H133" s="43">
        <v>0</v>
      </c>
      <c r="I133" s="43">
        <v>25</v>
      </c>
      <c r="J133" s="43">
        <v>117</v>
      </c>
      <c r="K133" s="44"/>
      <c r="L133" s="43">
        <v>2.2999999999999998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4</v>
      </c>
      <c r="H134" s="43">
        <v>0.75</v>
      </c>
      <c r="I134" s="43">
        <v>20.05</v>
      </c>
      <c r="J134" s="43">
        <v>103</v>
      </c>
      <c r="K134" s="44"/>
      <c r="L134" s="43">
        <v>3.1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28.05</v>
      </c>
      <c r="H137" s="19">
        <f t="shared" si="64"/>
        <v>15.95</v>
      </c>
      <c r="I137" s="19">
        <f t="shared" si="64"/>
        <v>76.05</v>
      </c>
      <c r="J137" s="19">
        <f t="shared" si="64"/>
        <v>552</v>
      </c>
      <c r="K137" s="25"/>
      <c r="L137" s="19">
        <f t="shared" ref="L137" si="65">SUM(L128:L136)</f>
        <v>70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28.05</v>
      </c>
      <c r="H138" s="32">
        <f t="shared" ref="H138" si="67">H127+H137</f>
        <v>15.95</v>
      </c>
      <c r="I138" s="32">
        <f t="shared" ref="I138" si="68">I127+I137</f>
        <v>76.05</v>
      </c>
      <c r="J138" s="32">
        <f t="shared" ref="J138:L138" si="69">J127+J137</f>
        <v>552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200</v>
      </c>
      <c r="G149" s="43">
        <v>12.3</v>
      </c>
      <c r="H149" s="43">
        <v>18.2</v>
      </c>
      <c r="I149" s="43">
        <v>24.8</v>
      </c>
      <c r="J149" s="43">
        <v>223</v>
      </c>
      <c r="K149" s="44">
        <v>375</v>
      </c>
      <c r="L149" s="43">
        <v>60.48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84</v>
      </c>
      <c r="K151" s="44">
        <v>495</v>
      </c>
      <c r="L151" s="43">
        <v>4.12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4</v>
      </c>
      <c r="H152" s="43">
        <v>0</v>
      </c>
      <c r="I152" s="43">
        <v>25</v>
      </c>
      <c r="J152" s="43">
        <v>117</v>
      </c>
      <c r="K152" s="44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4</v>
      </c>
      <c r="H153" s="43">
        <v>0.75</v>
      </c>
      <c r="I153" s="43">
        <v>20.05</v>
      </c>
      <c r="J153" s="43">
        <v>103</v>
      </c>
      <c r="K153" s="44"/>
      <c r="L153" s="43">
        <v>3.1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20.9</v>
      </c>
      <c r="H156" s="19">
        <f t="shared" si="72"/>
        <v>19.05</v>
      </c>
      <c r="I156" s="19">
        <f t="shared" si="72"/>
        <v>89.95</v>
      </c>
      <c r="J156" s="19">
        <f t="shared" si="72"/>
        <v>527</v>
      </c>
      <c r="K156" s="25"/>
      <c r="L156" s="19">
        <f t="shared" ref="L156" si="73">SUM(L147:L155)</f>
        <v>69.999999999999986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20.9</v>
      </c>
      <c r="H157" s="32">
        <f t="shared" ref="H157" si="75">H146+H156</f>
        <v>19.05</v>
      </c>
      <c r="I157" s="32">
        <f t="shared" ref="I157" si="76">I146+I156</f>
        <v>89.95</v>
      </c>
      <c r="J157" s="32">
        <f t="shared" ref="J157:L157" si="77">J146+J156</f>
        <v>527</v>
      </c>
      <c r="K157" s="32"/>
      <c r="L157" s="32">
        <f t="shared" si="77"/>
        <v>69.999999999999986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100</v>
      </c>
      <c r="G166" s="43">
        <v>1</v>
      </c>
      <c r="H166" s="43">
        <v>6.2</v>
      </c>
      <c r="I166" s="43">
        <v>3.6</v>
      </c>
      <c r="J166" s="43">
        <v>64</v>
      </c>
      <c r="K166" s="44">
        <v>17</v>
      </c>
      <c r="L166" s="43">
        <v>9.43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57</v>
      </c>
      <c r="F168" s="43">
        <v>100</v>
      </c>
      <c r="G168" s="43">
        <v>15.3</v>
      </c>
      <c r="H168" s="43">
        <v>11</v>
      </c>
      <c r="I168" s="43">
        <v>13.3</v>
      </c>
      <c r="J168" s="43">
        <v>213</v>
      </c>
      <c r="K168" s="44">
        <v>347</v>
      </c>
      <c r="L168" s="43">
        <v>28.07</v>
      </c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200</v>
      </c>
      <c r="G169" s="43">
        <v>7</v>
      </c>
      <c r="H169" s="43">
        <v>6</v>
      </c>
      <c r="I169" s="43">
        <v>40</v>
      </c>
      <c r="J169" s="43">
        <v>246</v>
      </c>
      <c r="K169" s="44">
        <v>256</v>
      </c>
      <c r="L169" s="43">
        <v>12.05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495</v>
      </c>
      <c r="L170" s="43">
        <v>4.05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4</v>
      </c>
      <c r="H171" s="43">
        <v>0</v>
      </c>
      <c r="I171" s="43">
        <v>25</v>
      </c>
      <c r="J171" s="43">
        <v>117</v>
      </c>
      <c r="K171" s="44"/>
      <c r="L171" s="43">
        <v>2.2999999999999998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4</v>
      </c>
      <c r="H172" s="43">
        <v>0.75</v>
      </c>
      <c r="I172" s="43">
        <v>20.05</v>
      </c>
      <c r="J172" s="43">
        <v>103</v>
      </c>
      <c r="K172" s="44"/>
      <c r="L172" s="43">
        <v>3.1</v>
      </c>
    </row>
    <row r="173" spans="1:12" ht="15">
      <c r="A173" s="23"/>
      <c r="B173" s="15"/>
      <c r="C173" s="11"/>
      <c r="D173" s="6"/>
      <c r="E173" s="42" t="s">
        <v>58</v>
      </c>
      <c r="F173" s="43">
        <v>40</v>
      </c>
      <c r="G173" s="43">
        <v>5.0999999999999996</v>
      </c>
      <c r="H173" s="43">
        <v>4.5999999999999996</v>
      </c>
      <c r="I173" s="43">
        <v>0.3</v>
      </c>
      <c r="J173" s="43">
        <v>63</v>
      </c>
      <c r="K173" s="44">
        <v>267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37</v>
      </c>
      <c r="H175" s="19">
        <f t="shared" si="80"/>
        <v>28.65</v>
      </c>
      <c r="I175" s="19">
        <f t="shared" si="80"/>
        <v>122.35</v>
      </c>
      <c r="J175" s="19">
        <f t="shared" si="80"/>
        <v>890</v>
      </c>
      <c r="K175" s="25"/>
      <c r="L175" s="19">
        <f t="shared" ref="L175" si="81">SUM(L166:L174)</f>
        <v>70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37</v>
      </c>
      <c r="H176" s="32">
        <f t="shared" ref="H176" si="83">H165+H175</f>
        <v>28.65</v>
      </c>
      <c r="I176" s="32">
        <f t="shared" ref="I176" si="84">I165+I175</f>
        <v>122.35</v>
      </c>
      <c r="J176" s="32">
        <f t="shared" ref="J176:L176" si="85">J165+J175</f>
        <v>890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51</v>
      </c>
      <c r="F187" s="43">
        <v>100</v>
      </c>
      <c r="G187" s="43">
        <v>16</v>
      </c>
      <c r="H187" s="43">
        <v>15</v>
      </c>
      <c r="I187" s="43">
        <v>5</v>
      </c>
      <c r="J187" s="43">
        <v>219</v>
      </c>
      <c r="K187" s="44">
        <v>321</v>
      </c>
      <c r="L187" s="43">
        <v>49.22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200</v>
      </c>
      <c r="G188" s="43">
        <v>5.9</v>
      </c>
      <c r="H188" s="43">
        <v>6.5</v>
      </c>
      <c r="I188" s="43">
        <v>41.5</v>
      </c>
      <c r="J188" s="43">
        <v>248</v>
      </c>
      <c r="K188" s="44">
        <v>207</v>
      </c>
      <c r="L188" s="43">
        <v>11.45</v>
      </c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48</v>
      </c>
      <c r="K189" s="44">
        <v>457</v>
      </c>
      <c r="L189" s="43">
        <v>3.93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4</v>
      </c>
      <c r="H190" s="43">
        <v>0</v>
      </c>
      <c r="I190" s="43">
        <v>25</v>
      </c>
      <c r="J190" s="43">
        <v>117</v>
      </c>
      <c r="K190" s="44"/>
      <c r="L190" s="43">
        <v>2.2999999999999998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4</v>
      </c>
      <c r="H191" s="43">
        <v>0.75</v>
      </c>
      <c r="I191" s="43">
        <v>20.05</v>
      </c>
      <c r="J191" s="43">
        <v>103</v>
      </c>
      <c r="K191" s="44"/>
      <c r="L191" s="43">
        <v>3.1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30.099999999999998</v>
      </c>
      <c r="H194" s="19">
        <f t="shared" si="88"/>
        <v>22.35</v>
      </c>
      <c r="I194" s="19">
        <f t="shared" si="88"/>
        <v>100.85</v>
      </c>
      <c r="J194" s="19">
        <f t="shared" si="88"/>
        <v>735</v>
      </c>
      <c r="K194" s="25"/>
      <c r="L194" s="19">
        <f t="shared" ref="L194" si="89">SUM(L185:L193)</f>
        <v>70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30.099999999999998</v>
      </c>
      <c r="H195" s="32">
        <f t="shared" ref="H195" si="91">H184+H194</f>
        <v>22.35</v>
      </c>
      <c r="I195" s="32">
        <f t="shared" ref="I195" si="92">I184+I194</f>
        <v>100.85</v>
      </c>
      <c r="J195" s="32">
        <f t="shared" ref="J195:L195" si="93">J184+J194</f>
        <v>735</v>
      </c>
      <c r="K195" s="32"/>
      <c r="L195" s="32">
        <f t="shared" si="93"/>
        <v>70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30.810000000000002</v>
      </c>
      <c r="H196" s="34">
        <f t="shared" si="94"/>
        <v>21.542000000000002</v>
      </c>
      <c r="I196" s="34">
        <f t="shared" si="94"/>
        <v>98.083999999999989</v>
      </c>
      <c r="J196" s="34">
        <f t="shared" si="94"/>
        <v>702.5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2023-11-01T07:25:35Z</dcterms:modified>
</cp:coreProperties>
</file>